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AÇÃO - Proposta" sheetId="1" r:id="rId4"/>
  </sheets>
  <definedNames/>
  <calcPr/>
</workbook>
</file>

<file path=xl/sharedStrings.xml><?xml version="1.0" encoding="utf-8"?>
<sst xmlns="http://schemas.openxmlformats.org/spreadsheetml/2006/main" count="63" uniqueCount="33">
  <si>
    <t>4º EDITAL PATRIMÔNIO VIVO
ANEXO 7 - MODELO DE PLANO DE AÇÃO</t>
  </si>
  <si>
    <t>1. DADOS BÁSICOS DO (A/E) AGENTE CULTURAL</t>
  </si>
  <si>
    <t>NOME DO/A/E AGENTE CULTURAL:</t>
  </si>
  <si>
    <t>CPF:</t>
  </si>
  <si>
    <t>2. DADOS BÁSICOS DO PROJETO:</t>
  </si>
  <si>
    <t>NOME DO PROJETO:</t>
  </si>
  <si>
    <t>Nº INSCRIÇÃO:</t>
  </si>
  <si>
    <t>VALOR TOTAL DO PROJETO: R$</t>
  </si>
  <si>
    <r>
      <rPr>
        <rFont val="Montserrat"/>
        <b/>
        <color theme="1"/>
      </rPr>
      <t xml:space="preserve">INICIO DO PROJETO: </t>
    </r>
    <r>
      <rPr>
        <rFont val="Montserrat"/>
        <b val="0"/>
        <color theme="1"/>
      </rPr>
      <t>A PARTIR DA ASSINATURA DO TERMO DE EXECUÇÃO CULTURAL</t>
    </r>
  </si>
  <si>
    <t>MESES DE DURAÇÃO DO PROJETO:</t>
  </si>
  <si>
    <t>3. DETALHAMENTO DO PROJETO - METAS</t>
  </si>
  <si>
    <r>
      <rPr>
        <rFont val="Montserrat"/>
        <b/>
        <color theme="1"/>
        <sz val="11.0"/>
      </rPr>
      <t xml:space="preserve">METAS
</t>
    </r>
    <r>
      <rPr>
        <rFont val="Montserrat"/>
        <b val="0"/>
        <color theme="1"/>
        <sz val="9.0"/>
      </rPr>
      <t>Ex.: realizar um curta-metragem; realização uma formação em audiovisual; ação de acessibilidade; divulgação do projeto; etc.</t>
    </r>
  </si>
  <si>
    <r>
      <rPr>
        <rFont val="Montserrat"/>
        <b/>
        <color theme="1"/>
        <sz val="11.0"/>
      </rPr>
      <t xml:space="preserve">MEIOS DE VERIFICAÇÃO
</t>
    </r>
    <r>
      <rPr>
        <rFont val="Montserrat"/>
        <b val="0"/>
        <color theme="1"/>
        <sz val="9.0"/>
      </rPr>
      <t>Ex.: Obra finalizada; frequências de sala de aula; fotos; vídeos; links; arquivos srt; sites; jornais; etc.</t>
    </r>
  </si>
  <si>
    <r>
      <rPr>
        <rFont val="Montserrat"/>
        <b/>
        <color theme="1"/>
        <sz val="11.0"/>
      </rPr>
      <t xml:space="preserve">RESULTADOS ESPERADOS
</t>
    </r>
    <r>
      <rPr>
        <rFont val="Montserrat"/>
        <b val="0"/>
        <color theme="1"/>
        <sz val="9.0"/>
      </rPr>
      <t>Alcance esperado com o resultado das metas. É quantitativo e qualitativo, tratando-se da expectativa de alcance por meio da meta informada. Ex.: Realização de um curta-metragem para circulação em X festivais (informar quais) e público estimado de X pessoas; alcance de público PcD de X pessoas por meio das articulações com parceiro X; etc.</t>
    </r>
  </si>
  <si>
    <t>4. DETALHAMENTO DO PROJETO - ETAPA E ATIVIDADES</t>
  </si>
  <si>
    <t>N.</t>
  </si>
  <si>
    <r>
      <rPr>
        <rFont val="Montserrat"/>
        <b/>
        <color theme="1"/>
        <sz val="10.0"/>
      </rPr>
      <t>ATIVIDADE/AÇÃO</t>
    </r>
    <r>
      <rPr>
        <rFont val="Montserrat"/>
        <b val="0"/>
        <color theme="1"/>
        <sz val="10.0"/>
      </rPr>
      <t xml:space="preserve"> (Ex.: Reuniões de pré-produção, filmagem/gravação, mixagem da obra, etc.)</t>
    </r>
  </si>
  <si>
    <t>NATUREZA DA DESPESA</t>
  </si>
  <si>
    <r>
      <rPr>
        <rFont val="Montserrat"/>
        <b/>
        <color theme="1"/>
        <sz val="10.0"/>
      </rPr>
      <t xml:space="preserve">UNIDADE DE DESPESA </t>
    </r>
    <r>
      <rPr>
        <rFont val="Montserrat"/>
        <b val="0"/>
        <color theme="1"/>
        <sz val="10.0"/>
      </rPr>
      <t>(ex.: diária,</t>
    </r>
    <r>
      <rPr>
        <rFont val="Montserrat"/>
        <b/>
        <color theme="1"/>
        <sz val="10.0"/>
      </rPr>
      <t xml:space="preserve"> </t>
    </r>
    <r>
      <rPr>
        <rFont val="Montserrat"/>
        <b val="0"/>
        <color theme="1"/>
        <sz val="10.0"/>
      </rPr>
      <t>km, unidade)</t>
    </r>
  </si>
  <si>
    <r>
      <rPr>
        <rFont val="Montserrat"/>
        <b/>
        <color theme="1"/>
        <sz val="10.0"/>
      </rPr>
      <t xml:space="preserve">QUANTIDADE DO ITEM DA DESPESA </t>
    </r>
    <r>
      <rPr>
        <rFont val="Montserrat"/>
        <b val="0"/>
        <color theme="1"/>
        <sz val="10.0"/>
      </rPr>
      <t>(ex.: 01, 02 etc)</t>
    </r>
  </si>
  <si>
    <t>VALOR UNITÁRIO DA DESPESA</t>
  </si>
  <si>
    <t>VALOR TOTAL</t>
  </si>
  <si>
    <t>TOTAL</t>
  </si>
  <si>
    <t>ATIVIDADE/AÇÃO (Ex.: Reuniões de pré-produção, filmagem/gravação, mixagem da obra, etc.)</t>
  </si>
  <si>
    <t>UNIDADE DE DESPESA (ex.: unidade, diária,</t>
  </si>
  <si>
    <t>QUANTIDADE DO ITEM DA DESPESA</t>
  </si>
  <si>
    <t>5. RESUMO ORÇAMENTÁRIO DO PROJETO</t>
  </si>
  <si>
    <t>6. DESCRIÇÃO DA AÇÃO DE ACESSIBILIDADE PREVISTA (OBRIGATÓRIO):</t>
  </si>
  <si>
    <r>
      <rPr>
        <rFont val="Calibri"/>
        <b/>
        <color rgb="FFFF0000"/>
        <sz val="20.0"/>
      </rPr>
      <t>ATENÇÃO!!!</t>
    </r>
    <r>
      <rPr>
        <rFont val="Calibri"/>
        <b/>
        <color theme="1"/>
        <sz val="12.0"/>
      </rPr>
      <t xml:space="preserve">
ESTE DOCUMENTO SÓ SERÁ CONSIDERADO VÁLIDO SE TOTALMENTE PREENCHIDO, SEM DEIXAR ESPAÇOS EM BRANCO, E DEVIDAMENTE ASSINADO, COM RUBRICAS NAS PRIMEIRAS PÁGINAS E ASSINATURA NA ÚLTIMA.</t>
    </r>
    <r>
      <rPr>
        <rFont val="Calibri"/>
        <color theme="1"/>
        <sz val="12.0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</si>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</sst>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1">
    <font>
      <sz val="10.0"/>
      <color rgb="FF000000"/>
      <name val="Calibri"/>
      <scheme val="minor"/>
    </font>
    <font>
      <b/>
      <sz val="12.0"/>
      <color rgb="FF000000"/>
      <name val="Montserrat"/>
    </font>
    <font/>
    <font>
      <b/>
      <sz val="10.0"/>
      <color rgb="FF000000"/>
      <name val="Montserrat"/>
    </font>
    <font>
      <b/>
      <color theme="1"/>
      <name val="Montserrat"/>
    </font>
    <font>
      <b/>
      <sz val="11.0"/>
      <color theme="1"/>
      <name val="Montserrat"/>
    </font>
    <font>
      <b/>
      <sz val="10.0"/>
      <color theme="1"/>
      <name val="Montserrat"/>
    </font>
    <font>
      <sz val="10.0"/>
      <color theme="1"/>
      <name val="Montserrat"/>
    </font>
    <font>
      <sz val="12.0"/>
      <color theme="1"/>
      <name val="Calibri"/>
    </font>
    <font>
      <b/>
      <sz val="11.0"/>
      <color rgb="FF000000"/>
      <name val="Source sans pro"/>
    </font>
    <font>
      <b/>
      <sz val="11.0"/>
      <color rgb="FF000000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DDE8CB"/>
        <bgColor rgb="FFDDE8CB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</fills>
  <borders count="35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top style="medium">
        <color rgb="FF000000"/>
      </top>
    </border>
    <border>
      <top style="medium">
        <color rgb="FF000000"/>
      </top>
    </border>
    <border>
      <right style="thick">
        <color rgb="FF000000"/>
      </right>
      <top style="medium">
        <color rgb="FF000000"/>
      </top>
    </border>
    <border>
      <left style="thick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ck">
        <color rgb="FF000000"/>
      </right>
      <bottom style="medium">
        <color rgb="FF000000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horizontal="center" readingOrder="0" shrinkToFit="0" vertical="center" wrapText="1"/>
    </xf>
    <xf borderId="5" fillId="0" fontId="2" numFmtId="0" xfId="0" applyBorder="1" applyFont="1"/>
    <xf borderId="4" fillId="0" fontId="3" numFmtId="0" xfId="0" applyAlignment="1" applyBorder="1" applyFont="1">
      <alignment horizontal="left" readingOrder="0" shrinkToFit="0" vertical="center" wrapText="1"/>
    </xf>
    <xf borderId="4" fillId="0" fontId="4" numFmtId="0" xfId="0" applyAlignment="1" applyBorder="1" applyFont="1">
      <alignment readingOrder="0"/>
    </xf>
    <xf borderId="4" fillId="0" fontId="4" numFmtId="0" xfId="0" applyAlignment="1" applyBorder="1" applyFont="1">
      <alignment horizontal="center"/>
    </xf>
    <xf borderId="6" fillId="0" fontId="5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6" fillId="0" fontId="5" numFmtId="164" xfId="0" applyAlignment="1" applyBorder="1" applyFont="1" applyNumberFormat="1">
      <alignment horizontal="center" readingOrder="0" shrinkToFit="0" vertical="center" wrapText="1"/>
    </xf>
    <xf borderId="9" fillId="0" fontId="2" numFmtId="0" xfId="0" applyBorder="1" applyFont="1"/>
    <xf borderId="10" fillId="0" fontId="4" numFmtId="0" xfId="0" applyAlignment="1" applyBorder="1" applyFont="1">
      <alignment horizontal="center"/>
    </xf>
    <xf borderId="11" fillId="3" fontId="4" numFmtId="0" xfId="0" applyAlignment="1" applyBorder="1" applyFill="1" applyFont="1">
      <alignment horizontal="center" readingOrder="0"/>
    </xf>
    <xf borderId="12" fillId="0" fontId="2" numFmtId="0" xfId="0" applyBorder="1" applyFont="1"/>
    <xf borderId="11" fillId="3" fontId="5" numFmtId="0" xfId="0" applyAlignment="1" applyBorder="1" applyFont="1">
      <alignment horizontal="center" shrinkToFit="0" vertical="center" wrapText="1"/>
    </xf>
    <xf borderId="11" fillId="3" fontId="5" numFmtId="164" xfId="0" applyAlignment="1" applyBorder="1" applyFont="1" applyNumberFormat="1">
      <alignment horizontal="center" shrinkToFit="0" vertical="center" wrapText="1"/>
    </xf>
    <xf borderId="13" fillId="0" fontId="2" numFmtId="0" xfId="0" applyBorder="1" applyFont="1"/>
    <xf borderId="4" fillId="3" fontId="4" numFmtId="0" xfId="0" applyAlignment="1" applyBorder="1" applyFont="1">
      <alignment horizontal="center"/>
    </xf>
    <xf borderId="14" fillId="4" fontId="5" numFmtId="0" xfId="0" applyAlignment="1" applyBorder="1" applyFill="1" applyFont="1">
      <alignment horizontal="center" readingOrder="0" shrinkToFit="0" vertical="center" wrapText="1"/>
    </xf>
    <xf borderId="15" fillId="0" fontId="2" numFmtId="0" xfId="0" applyBorder="1" applyFont="1"/>
    <xf borderId="10" fillId="0" fontId="6" numFmtId="0" xfId="0" applyAlignment="1" applyBorder="1" applyFont="1">
      <alignment horizontal="center" readingOrder="0" shrinkToFit="0" vertical="center" wrapText="1"/>
    </xf>
    <xf borderId="16" fillId="0" fontId="6" numFmtId="0" xfId="0" applyAlignment="1" applyBorder="1" applyFont="1">
      <alignment horizontal="center" readingOrder="0" shrinkToFit="0" vertical="center" wrapText="1"/>
    </xf>
    <xf borderId="16" fillId="0" fontId="6" numFmtId="164" xfId="0" applyAlignment="1" applyBorder="1" applyFont="1" applyNumberFormat="1">
      <alignment horizontal="center" readingOrder="0" shrinkToFit="0" vertical="center" wrapText="1"/>
    </xf>
    <xf borderId="17" fillId="0" fontId="6" numFmtId="0" xfId="0" applyAlignment="1" applyBorder="1" applyFont="1">
      <alignment horizontal="center" readingOrder="0" shrinkToFit="0" vertical="center" wrapText="1"/>
    </xf>
    <xf borderId="10" fillId="0" fontId="7" numFmtId="0" xfId="0" applyAlignment="1" applyBorder="1" applyFont="1">
      <alignment horizontal="center" readingOrder="0" shrinkToFit="0" vertical="center" wrapText="1"/>
    </xf>
    <xf borderId="16" fillId="0" fontId="7" numFmtId="0" xfId="0" applyAlignment="1" applyBorder="1" applyFont="1">
      <alignment horizontal="center" readingOrder="0" shrinkToFit="0" vertical="center" wrapText="1"/>
    </xf>
    <xf borderId="16" fillId="0" fontId="7" numFmtId="164" xfId="0" applyAlignment="1" applyBorder="1" applyFont="1" applyNumberFormat="1">
      <alignment horizontal="center" readingOrder="0" shrinkToFit="0" vertical="center" wrapText="1"/>
    </xf>
    <xf borderId="17" fillId="0" fontId="7" numFmtId="164" xfId="0" applyAlignment="1" applyBorder="1" applyFont="1" applyNumberFormat="1">
      <alignment horizontal="center" readingOrder="0" shrinkToFit="0" vertical="center" wrapText="1"/>
    </xf>
    <xf borderId="16" fillId="0" fontId="7" numFmtId="0" xfId="0" applyAlignment="1" applyBorder="1" applyFont="1">
      <alignment horizontal="center" shrinkToFit="0" vertical="center" wrapText="1"/>
    </xf>
    <xf borderId="16" fillId="0" fontId="7" numFmtId="164" xfId="0" applyAlignment="1" applyBorder="1" applyFont="1" applyNumberFormat="1">
      <alignment horizontal="center" shrinkToFit="0" vertical="center" wrapText="1"/>
    </xf>
    <xf borderId="14" fillId="5" fontId="6" numFmtId="0" xfId="0" applyAlignment="1" applyBorder="1" applyFill="1" applyFont="1">
      <alignment horizontal="center" readingOrder="0" shrinkToFit="0" vertical="center" wrapText="1"/>
    </xf>
    <xf borderId="17" fillId="5" fontId="6" numFmtId="164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center" readingOrder="0" shrinkToFit="0" vertical="center" wrapText="1"/>
    </xf>
    <xf borderId="19" fillId="6" fontId="5" numFmtId="0" xfId="0" applyAlignment="1" applyBorder="1" applyFill="1" applyFont="1">
      <alignment horizontal="center" readingOrder="0" shrinkToFit="0" vertical="center" wrapText="1"/>
    </xf>
    <xf borderId="20" fillId="0" fontId="2" numFmtId="0" xfId="0" applyBorder="1" applyFont="1"/>
    <xf borderId="21" fillId="0" fontId="2" numFmtId="0" xfId="0" applyBorder="1" applyFont="1"/>
    <xf borderId="22" fillId="0" fontId="7" numFmtId="0" xfId="0" applyAlignment="1" applyBorder="1" applyFont="1">
      <alignment horizontal="center" readingOrder="0" shrinkToFit="0" vertical="center" wrapText="1"/>
    </xf>
    <xf borderId="23" fillId="0" fontId="7" numFmtId="0" xfId="0" applyAlignment="1" applyBorder="1" applyFont="1">
      <alignment horizontal="center" readingOrder="0" shrinkToFit="0" vertical="center" wrapText="1"/>
    </xf>
    <xf borderId="23" fillId="0" fontId="7" numFmtId="164" xfId="0" applyAlignment="1" applyBorder="1" applyFont="1" applyNumberFormat="1">
      <alignment horizontal="center" readingOrder="0" shrinkToFit="0" vertical="center" wrapText="1"/>
    </xf>
    <xf borderId="8" fillId="0" fontId="5" numFmtId="0" xfId="0" applyAlignment="1" applyBorder="1" applyFont="1">
      <alignment horizontal="center" readingOrder="0" shrinkToFit="0" vertical="center" wrapText="1"/>
    </xf>
    <xf borderId="8" fillId="0" fontId="5" numFmtId="164" xfId="0" applyAlignment="1" applyBorder="1" applyFont="1" applyNumberFormat="1">
      <alignment horizontal="center" readingOrder="0" shrinkToFit="0" vertical="center" wrapText="1"/>
    </xf>
    <xf borderId="9" fillId="0" fontId="5" numFmtId="0" xfId="0" applyAlignment="1" applyBorder="1" applyFont="1">
      <alignment horizontal="center" readingOrder="0" shrinkToFit="0" vertical="center" wrapText="1"/>
    </xf>
    <xf borderId="14" fillId="7" fontId="5" numFmtId="0" xfId="0" applyAlignment="1" applyBorder="1" applyFill="1" applyFont="1">
      <alignment horizontal="center" readingOrder="0" shrinkToFit="0" vertical="center" wrapText="1"/>
    </xf>
    <xf borderId="4" fillId="0" fontId="7" numFmtId="0" xfId="0" applyAlignment="1" applyBorder="1" applyFont="1">
      <alignment horizontal="center" readingOrder="0" shrinkToFit="0" vertical="center" wrapText="1"/>
    </xf>
    <xf borderId="14" fillId="8" fontId="5" numFmtId="0" xfId="0" applyAlignment="1" applyBorder="1" applyFill="1" applyFont="1">
      <alignment horizontal="center" readingOrder="0" shrinkToFit="0" vertical="center" wrapText="1"/>
    </xf>
    <xf borderId="14" fillId="9" fontId="5" numFmtId="0" xfId="0" applyAlignment="1" applyBorder="1" applyFill="1" applyFont="1">
      <alignment horizontal="center" readingOrder="0" shrinkToFit="0" vertical="center" wrapText="1"/>
    </xf>
    <xf borderId="4" fillId="3" fontId="3" numFmtId="0" xfId="0" applyAlignment="1" applyBorder="1" applyFont="1">
      <alignment horizontal="center" readingOrder="0" shrinkToFit="0" vertical="center" wrapText="1"/>
    </xf>
    <xf borderId="14" fillId="2" fontId="3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center" shrinkToFit="0" vertical="center" wrapText="1"/>
    </xf>
    <xf borderId="19" fillId="10" fontId="6" numFmtId="0" xfId="0" applyAlignment="1" applyBorder="1" applyFill="1" applyFont="1">
      <alignment horizontal="center" readingOrder="0" shrinkToFit="0" vertical="center" wrapText="1"/>
    </xf>
    <xf borderId="24" fillId="0" fontId="2" numFmtId="0" xfId="0" applyBorder="1" applyFont="1"/>
    <xf borderId="25" fillId="10" fontId="6" numFmtId="164" xfId="0" applyAlignment="1" applyBorder="1" applyFont="1" applyNumberFormat="1">
      <alignment horizontal="center" shrinkToFit="0" vertical="center" wrapText="1"/>
    </xf>
    <xf borderId="14" fillId="11" fontId="6" numFmtId="0" xfId="0" applyAlignment="1" applyBorder="1" applyFill="1" applyFont="1">
      <alignment horizontal="center" readingOrder="0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26" fillId="12" fontId="8" numFmtId="0" xfId="0" applyAlignment="1" applyBorder="1" applyFill="1" applyFont="1">
      <alignment horizontal="center" readingOrder="0" shrinkToFit="0" vertical="center" wrapText="1"/>
    </xf>
    <xf borderId="27" fillId="0" fontId="2" numFmtId="0" xfId="0" applyBorder="1" applyFont="1"/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0" fillId="0" fontId="7" numFmtId="164" xfId="0" applyAlignment="1" applyFont="1" applyNumberFormat="1">
      <alignment horizontal="center"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center" shrinkToFit="0" vertical="center" wrapText="1"/>
    </xf>
    <xf borderId="32" fillId="0" fontId="7" numFmtId="0" xfId="0" applyAlignment="1" applyBorder="1" applyFont="1">
      <alignment horizontal="center" shrinkToFit="0" vertical="center" wrapText="1"/>
    </xf>
    <xf borderId="33" fillId="0" fontId="7" numFmtId="0" xfId="0" applyAlignment="1" applyBorder="1" applyFont="1">
      <alignment horizontal="center" shrinkToFit="0" vertical="center" wrapText="1"/>
    </xf>
    <xf borderId="32" fillId="0" fontId="10" numFmtId="0" xfId="0" applyAlignment="1" applyBorder="1" applyFont="1">
      <alignment horizontal="center" shrinkToFit="0" vertical="center" wrapText="1"/>
    </xf>
    <xf borderId="33" fillId="0" fontId="2" numFmtId="0" xfId="0" applyBorder="1" applyFont="1"/>
    <xf borderId="34" fillId="0" fontId="2" numFmtId="0" xfId="0" applyBorder="1" applyFont="1"/>
    <xf borderId="33" fillId="0" fontId="7" numFmtId="164" xfId="0" applyAlignment="1" applyBorder="1" applyFont="1" applyNumberFormat="1">
      <alignment horizontal="center" shrinkToFit="0" vertical="center" wrapText="1"/>
    </xf>
    <xf borderId="34" fillId="0" fontId="7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5">
    <dxf>
      <font/>
      <fill>
        <patternFill patternType="solid">
          <fgColor rgb="FFCFE2F3"/>
          <bgColor rgb="FFCFE2F3"/>
        </patternFill>
      </fill>
      <border/>
    </dxf>
    <dxf>
      <font/>
      <fill>
        <patternFill patternType="solid">
          <fgColor rgb="FFEAD1DC"/>
          <bgColor rgb="FFEAD1DC"/>
        </patternFill>
      </fill>
      <border/>
    </dxf>
    <dxf>
      <font/>
      <fill>
        <patternFill patternType="solid">
          <fgColor rgb="FFC9DAF8"/>
          <bgColor rgb="FFC9DAF8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/>
      <fill>
        <patternFill patternType="solid">
          <fgColor rgb="FFD9D2E9"/>
          <bgColor rgb="FFD9D2E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7175" cy="285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41.71"/>
    <col customWidth="1" min="3" max="3" width="31.57"/>
    <col customWidth="1" min="4" max="4" width="25.0"/>
    <col customWidth="1" min="5" max="5" width="27.71"/>
    <col customWidth="1" min="6" max="6" width="22.71"/>
    <col customWidth="1" min="7" max="7" width="28.57"/>
  </cols>
  <sheetData>
    <row r="1" ht="71.25" customHeight="1">
      <c r="A1" s="1"/>
    </row>
    <row r="2" ht="60.75" customHeight="1">
      <c r="A2" s="2" t="s">
        <v>0</v>
      </c>
      <c r="B2" s="3"/>
      <c r="C2" s="3"/>
      <c r="D2" s="3"/>
      <c r="E2" s="3"/>
      <c r="F2" s="3"/>
      <c r="G2" s="4"/>
    </row>
    <row r="3">
      <c r="A3" s="5" t="s">
        <v>1</v>
      </c>
      <c r="G3" s="6"/>
    </row>
    <row r="4">
      <c r="A4" s="7" t="s">
        <v>2</v>
      </c>
      <c r="G4" s="6"/>
    </row>
    <row r="5">
      <c r="A5" s="7" t="s">
        <v>3</v>
      </c>
      <c r="G5" s="6"/>
    </row>
    <row r="6">
      <c r="A6" s="5" t="s">
        <v>4</v>
      </c>
      <c r="G6" s="6"/>
    </row>
    <row r="7">
      <c r="A7" s="7" t="s">
        <v>5</v>
      </c>
      <c r="G7" s="6"/>
    </row>
    <row r="8">
      <c r="A8" s="7" t="s">
        <v>6</v>
      </c>
      <c r="G8" s="6"/>
    </row>
    <row r="9">
      <c r="A9" s="7" t="s">
        <v>7</v>
      </c>
      <c r="G9" s="6"/>
    </row>
    <row r="10">
      <c r="A10" s="8" t="s">
        <v>8</v>
      </c>
      <c r="G10" s="6"/>
    </row>
    <row r="11">
      <c r="A11" s="7" t="s">
        <v>9</v>
      </c>
      <c r="G11" s="6"/>
    </row>
    <row r="12">
      <c r="A12" s="5" t="s">
        <v>10</v>
      </c>
      <c r="G12" s="6"/>
    </row>
    <row r="13">
      <c r="A13" s="9"/>
      <c r="B13" s="10" t="s">
        <v>11</v>
      </c>
      <c r="C13" s="11"/>
      <c r="D13" s="10" t="s">
        <v>12</v>
      </c>
      <c r="E13" s="12"/>
      <c r="F13" s="13" t="s">
        <v>13</v>
      </c>
      <c r="G13" s="14"/>
    </row>
    <row r="14">
      <c r="A14" s="15">
        <v>1.0</v>
      </c>
      <c r="B14" s="16"/>
      <c r="C14" s="17"/>
      <c r="D14" s="18"/>
      <c r="E14" s="17"/>
      <c r="F14" s="19"/>
      <c r="G14" s="20"/>
    </row>
    <row r="15">
      <c r="A15" s="15">
        <v>2.0</v>
      </c>
      <c r="B15" s="16"/>
      <c r="C15" s="17"/>
      <c r="D15" s="18"/>
      <c r="E15" s="17"/>
      <c r="F15" s="19"/>
      <c r="G15" s="20"/>
    </row>
    <row r="16">
      <c r="A16" s="15">
        <v>3.0</v>
      </c>
      <c r="B16" s="16"/>
      <c r="C16" s="17"/>
      <c r="D16" s="18"/>
      <c r="E16" s="17"/>
      <c r="F16" s="19"/>
      <c r="G16" s="20"/>
    </row>
    <row r="17">
      <c r="A17" s="15">
        <v>4.0</v>
      </c>
      <c r="B17" s="16"/>
      <c r="C17" s="17"/>
      <c r="D17" s="18"/>
      <c r="E17" s="17"/>
      <c r="F17" s="19"/>
      <c r="G17" s="20"/>
    </row>
    <row r="18">
      <c r="A18" s="15">
        <v>5.0</v>
      </c>
      <c r="B18" s="16"/>
      <c r="C18" s="17"/>
      <c r="D18" s="18"/>
      <c r="E18" s="17"/>
      <c r="F18" s="19"/>
      <c r="G18" s="20"/>
    </row>
    <row r="19">
      <c r="A19" s="21"/>
      <c r="G19" s="6"/>
    </row>
    <row r="20">
      <c r="A20" s="5" t="s">
        <v>14</v>
      </c>
      <c r="G20" s="6"/>
    </row>
    <row r="21">
      <c r="A21" s="22" t="str">
        <f>"META 1 - "&amp;B14</f>
        <v>META 1 - </v>
      </c>
      <c r="B21" s="23"/>
      <c r="C21" s="23"/>
      <c r="D21" s="23"/>
      <c r="E21" s="23"/>
      <c r="F21" s="23"/>
      <c r="G21" s="20"/>
    </row>
    <row r="22" ht="64.5" customHeight="1">
      <c r="A22" s="24" t="s">
        <v>15</v>
      </c>
      <c r="B22" s="25" t="s">
        <v>16</v>
      </c>
      <c r="C22" s="25" t="s">
        <v>17</v>
      </c>
      <c r="D22" s="25" t="s">
        <v>18</v>
      </c>
      <c r="E22" s="25" t="s">
        <v>19</v>
      </c>
      <c r="F22" s="26" t="s">
        <v>20</v>
      </c>
      <c r="G22" s="27" t="s">
        <v>21</v>
      </c>
    </row>
    <row r="23">
      <c r="A23" s="28">
        <v>1.0</v>
      </c>
      <c r="B23" s="29"/>
      <c r="C23" s="29"/>
      <c r="D23" s="29"/>
      <c r="E23" s="29"/>
      <c r="F23" s="30"/>
      <c r="G23" s="31">
        <f t="shared" ref="G23:G31" si="1">E23*F23</f>
        <v>0</v>
      </c>
    </row>
    <row r="24">
      <c r="A24" s="28">
        <v>2.0</v>
      </c>
      <c r="B24" s="29"/>
      <c r="C24" s="32"/>
      <c r="D24" s="32"/>
      <c r="E24" s="29"/>
      <c r="F24" s="30"/>
      <c r="G24" s="31">
        <f t="shared" si="1"/>
        <v>0</v>
      </c>
    </row>
    <row r="25">
      <c r="A25" s="28">
        <v>3.0</v>
      </c>
      <c r="B25" s="29"/>
      <c r="C25" s="32"/>
      <c r="D25" s="32"/>
      <c r="E25" s="29"/>
      <c r="F25" s="30"/>
      <c r="G25" s="31">
        <f t="shared" si="1"/>
        <v>0</v>
      </c>
    </row>
    <row r="26">
      <c r="A26" s="28">
        <v>4.0</v>
      </c>
      <c r="B26" s="29"/>
      <c r="C26" s="32"/>
      <c r="D26" s="32"/>
      <c r="E26" s="29"/>
      <c r="F26" s="30"/>
      <c r="G26" s="31">
        <f t="shared" si="1"/>
        <v>0</v>
      </c>
    </row>
    <row r="27">
      <c r="A27" s="28">
        <v>5.0</v>
      </c>
      <c r="B27" s="32"/>
      <c r="C27" s="32"/>
      <c r="D27" s="32"/>
      <c r="E27" s="32"/>
      <c r="F27" s="33"/>
      <c r="G27" s="31">
        <f t="shared" si="1"/>
        <v>0</v>
      </c>
    </row>
    <row r="28">
      <c r="A28" s="28">
        <v>6.0</v>
      </c>
      <c r="B28" s="32"/>
      <c r="C28" s="32"/>
      <c r="D28" s="32"/>
      <c r="E28" s="32"/>
      <c r="F28" s="33"/>
      <c r="G28" s="31">
        <f t="shared" si="1"/>
        <v>0</v>
      </c>
    </row>
    <row r="29">
      <c r="A29" s="28">
        <v>7.0</v>
      </c>
      <c r="B29" s="32"/>
      <c r="C29" s="32"/>
      <c r="D29" s="32"/>
      <c r="E29" s="32"/>
      <c r="F29" s="33"/>
      <c r="G29" s="31">
        <f t="shared" si="1"/>
        <v>0</v>
      </c>
    </row>
    <row r="30">
      <c r="A30" s="28">
        <v>8.0</v>
      </c>
      <c r="B30" s="32"/>
      <c r="C30" s="32"/>
      <c r="D30" s="32"/>
      <c r="E30" s="32"/>
      <c r="F30" s="33"/>
      <c r="G30" s="31">
        <f t="shared" si="1"/>
        <v>0</v>
      </c>
    </row>
    <row r="31">
      <c r="A31" s="28">
        <v>9.0</v>
      </c>
      <c r="B31" s="32"/>
      <c r="C31" s="32"/>
      <c r="D31" s="32"/>
      <c r="E31" s="32"/>
      <c r="F31" s="33"/>
      <c r="G31" s="31">
        <f t="shared" si="1"/>
        <v>0</v>
      </c>
    </row>
    <row r="32">
      <c r="A32" s="34" t="s">
        <v>22</v>
      </c>
      <c r="B32" s="23"/>
      <c r="C32" s="23"/>
      <c r="D32" s="23"/>
      <c r="E32" s="23"/>
      <c r="F32" s="17"/>
      <c r="G32" s="35">
        <f>SUM(G23:G31)</f>
        <v>0</v>
      </c>
    </row>
    <row r="33">
      <c r="A33" s="36"/>
      <c r="B33" s="12"/>
      <c r="C33" s="12"/>
      <c r="D33" s="12"/>
      <c r="E33" s="12"/>
      <c r="F33" s="12"/>
      <c r="G33" s="14"/>
    </row>
    <row r="34">
      <c r="A34" s="37" t="str">
        <f>"META 2 - "&amp;B15</f>
        <v>META 2 - </v>
      </c>
      <c r="B34" s="38"/>
      <c r="C34" s="38"/>
      <c r="D34" s="38"/>
      <c r="E34" s="38"/>
      <c r="F34" s="38"/>
      <c r="G34" s="39"/>
    </row>
    <row r="35" ht="64.5" customHeight="1">
      <c r="A35" s="24" t="s">
        <v>15</v>
      </c>
      <c r="B35" s="25" t="s">
        <v>23</v>
      </c>
      <c r="C35" s="25" t="s">
        <v>17</v>
      </c>
      <c r="D35" s="25" t="s">
        <v>24</v>
      </c>
      <c r="E35" s="25" t="s">
        <v>25</v>
      </c>
      <c r="F35" s="26" t="s">
        <v>20</v>
      </c>
      <c r="G35" s="27" t="s">
        <v>21</v>
      </c>
    </row>
    <row r="36">
      <c r="A36" s="40">
        <v>1.0</v>
      </c>
      <c r="B36" s="41"/>
      <c r="C36" s="29"/>
      <c r="D36" s="41"/>
      <c r="E36" s="41"/>
      <c r="F36" s="42"/>
      <c r="G36" s="31">
        <f t="shared" ref="G36:G44" si="2">E36*F36</f>
        <v>0</v>
      </c>
    </row>
    <row r="37">
      <c r="A37" s="28">
        <v>2.0</v>
      </c>
      <c r="B37" s="29"/>
      <c r="C37" s="29"/>
      <c r="D37" s="29"/>
      <c r="E37" s="29"/>
      <c r="F37" s="30"/>
      <c r="G37" s="31">
        <f t="shared" si="2"/>
        <v>0</v>
      </c>
    </row>
    <row r="38">
      <c r="A38" s="28">
        <v>3.0</v>
      </c>
      <c r="B38" s="32"/>
      <c r="C38" s="32"/>
      <c r="D38" s="32"/>
      <c r="E38" s="32"/>
      <c r="F38" s="33"/>
      <c r="G38" s="31">
        <f t="shared" si="2"/>
        <v>0</v>
      </c>
    </row>
    <row r="39">
      <c r="A39" s="28">
        <v>4.0</v>
      </c>
      <c r="B39" s="32"/>
      <c r="C39" s="32"/>
      <c r="D39" s="32"/>
      <c r="E39" s="32"/>
      <c r="F39" s="33"/>
      <c r="G39" s="31">
        <f t="shared" si="2"/>
        <v>0</v>
      </c>
    </row>
    <row r="40">
      <c r="A40" s="28">
        <v>5.0</v>
      </c>
      <c r="B40" s="32"/>
      <c r="C40" s="32"/>
      <c r="D40" s="32"/>
      <c r="E40" s="32"/>
      <c r="F40" s="33"/>
      <c r="G40" s="31">
        <f t="shared" si="2"/>
        <v>0</v>
      </c>
    </row>
    <row r="41">
      <c r="A41" s="28">
        <v>6.0</v>
      </c>
      <c r="B41" s="32"/>
      <c r="C41" s="32"/>
      <c r="D41" s="32"/>
      <c r="E41" s="32"/>
      <c r="F41" s="33"/>
      <c r="G41" s="31">
        <f t="shared" si="2"/>
        <v>0</v>
      </c>
    </row>
    <row r="42">
      <c r="A42" s="28">
        <v>7.0</v>
      </c>
      <c r="B42" s="32"/>
      <c r="C42" s="32"/>
      <c r="D42" s="32"/>
      <c r="E42" s="32"/>
      <c r="F42" s="33"/>
      <c r="G42" s="31">
        <f t="shared" si="2"/>
        <v>0</v>
      </c>
    </row>
    <row r="43">
      <c r="A43" s="28">
        <v>8.0</v>
      </c>
      <c r="B43" s="32"/>
      <c r="C43" s="32"/>
      <c r="D43" s="32"/>
      <c r="E43" s="32"/>
      <c r="F43" s="33"/>
      <c r="G43" s="31">
        <f t="shared" si="2"/>
        <v>0</v>
      </c>
    </row>
    <row r="44">
      <c r="A44" s="28">
        <v>9.0</v>
      </c>
      <c r="B44" s="32"/>
      <c r="C44" s="32"/>
      <c r="D44" s="32"/>
      <c r="E44" s="32"/>
      <c r="F44" s="33"/>
      <c r="G44" s="31">
        <f t="shared" si="2"/>
        <v>0</v>
      </c>
    </row>
    <row r="45">
      <c r="A45" s="34" t="s">
        <v>22</v>
      </c>
      <c r="B45" s="23"/>
      <c r="C45" s="23"/>
      <c r="D45" s="23"/>
      <c r="E45" s="23"/>
      <c r="F45" s="17"/>
      <c r="G45" s="35">
        <f>SUM(G36:G44)</f>
        <v>0</v>
      </c>
    </row>
    <row r="46">
      <c r="A46" s="36"/>
      <c r="B46" s="43"/>
      <c r="C46" s="43"/>
      <c r="D46" s="43"/>
      <c r="E46" s="43"/>
      <c r="F46" s="44"/>
      <c r="G46" s="45"/>
    </row>
    <row r="47">
      <c r="A47" s="46" t="str">
        <f>"META 3 - "&amp;B16</f>
        <v>META 3 - </v>
      </c>
      <c r="B47" s="23"/>
      <c r="C47" s="23"/>
      <c r="D47" s="23"/>
      <c r="E47" s="23"/>
      <c r="F47" s="23"/>
      <c r="G47" s="20"/>
    </row>
    <row r="48" ht="64.5" customHeight="1">
      <c r="A48" s="24" t="s">
        <v>15</v>
      </c>
      <c r="B48" s="25" t="s">
        <v>23</v>
      </c>
      <c r="C48" s="25" t="s">
        <v>17</v>
      </c>
      <c r="D48" s="25" t="s">
        <v>24</v>
      </c>
      <c r="E48" s="25" t="s">
        <v>25</v>
      </c>
      <c r="F48" s="26" t="s">
        <v>20</v>
      </c>
      <c r="G48" s="27" t="s">
        <v>21</v>
      </c>
    </row>
    <row r="49">
      <c r="A49" s="47">
        <v>1.0</v>
      </c>
      <c r="B49" s="29"/>
      <c r="C49" s="29"/>
      <c r="D49" s="29"/>
      <c r="E49" s="29"/>
      <c r="F49" s="30"/>
      <c r="G49" s="31">
        <f t="shared" ref="G49:G57" si="3">E49*F49</f>
        <v>0</v>
      </c>
    </row>
    <row r="50">
      <c r="A50" s="47">
        <v>2.0</v>
      </c>
      <c r="B50" s="32"/>
      <c r="C50" s="32"/>
      <c r="D50" s="32"/>
      <c r="E50" s="32"/>
      <c r="F50" s="33"/>
      <c r="G50" s="31">
        <f t="shared" si="3"/>
        <v>0</v>
      </c>
    </row>
    <row r="51">
      <c r="A51" s="47">
        <v>3.0</v>
      </c>
      <c r="B51" s="32"/>
      <c r="C51" s="32"/>
      <c r="D51" s="32"/>
      <c r="E51" s="32"/>
      <c r="F51" s="33"/>
      <c r="G51" s="31">
        <f t="shared" si="3"/>
        <v>0</v>
      </c>
    </row>
    <row r="52">
      <c r="A52" s="47">
        <v>4.0</v>
      </c>
      <c r="B52" s="32"/>
      <c r="C52" s="32"/>
      <c r="D52" s="32"/>
      <c r="E52" s="32"/>
      <c r="F52" s="33"/>
      <c r="G52" s="31">
        <f t="shared" si="3"/>
        <v>0</v>
      </c>
    </row>
    <row r="53">
      <c r="A53" s="47">
        <v>5.0</v>
      </c>
      <c r="B53" s="32"/>
      <c r="C53" s="32"/>
      <c r="D53" s="32"/>
      <c r="E53" s="32"/>
      <c r="F53" s="33"/>
      <c r="G53" s="31">
        <f t="shared" si="3"/>
        <v>0</v>
      </c>
    </row>
    <row r="54">
      <c r="A54" s="47">
        <v>6.0</v>
      </c>
      <c r="B54" s="32"/>
      <c r="C54" s="32"/>
      <c r="D54" s="32"/>
      <c r="E54" s="32"/>
      <c r="F54" s="33"/>
      <c r="G54" s="31">
        <f t="shared" si="3"/>
        <v>0</v>
      </c>
    </row>
    <row r="55">
      <c r="A55" s="47">
        <v>7.0</v>
      </c>
      <c r="B55" s="32"/>
      <c r="C55" s="32"/>
      <c r="D55" s="32"/>
      <c r="E55" s="32"/>
      <c r="F55" s="33"/>
      <c r="G55" s="31">
        <f t="shared" si="3"/>
        <v>0</v>
      </c>
    </row>
    <row r="56">
      <c r="A56" s="47">
        <v>8.0</v>
      </c>
      <c r="B56" s="32"/>
      <c r="C56" s="32"/>
      <c r="D56" s="32"/>
      <c r="E56" s="32"/>
      <c r="F56" s="33"/>
      <c r="G56" s="31">
        <f t="shared" si="3"/>
        <v>0</v>
      </c>
    </row>
    <row r="57">
      <c r="A57" s="47">
        <v>9.0</v>
      </c>
      <c r="B57" s="32"/>
      <c r="C57" s="32"/>
      <c r="D57" s="32"/>
      <c r="E57" s="32"/>
      <c r="F57" s="33"/>
      <c r="G57" s="31">
        <f t="shared" si="3"/>
        <v>0</v>
      </c>
    </row>
    <row r="58">
      <c r="A58" s="34" t="s">
        <v>22</v>
      </c>
      <c r="B58" s="23"/>
      <c r="C58" s="23"/>
      <c r="D58" s="23"/>
      <c r="E58" s="23"/>
      <c r="F58" s="17"/>
      <c r="G58" s="35">
        <f>SUM(G49:G57)</f>
        <v>0</v>
      </c>
    </row>
    <row r="59">
      <c r="A59" s="36"/>
      <c r="B59" s="12"/>
      <c r="C59" s="12"/>
      <c r="D59" s="12"/>
      <c r="E59" s="12"/>
      <c r="F59" s="12"/>
      <c r="G59" s="14"/>
    </row>
    <row r="60">
      <c r="A60" s="48" t="str">
        <f>"META 4 - "&amp;B17</f>
        <v>META 4 - </v>
      </c>
      <c r="B60" s="23"/>
      <c r="C60" s="23"/>
      <c r="D60" s="23"/>
      <c r="E60" s="23"/>
      <c r="F60" s="23"/>
      <c r="G60" s="20"/>
    </row>
    <row r="61" ht="64.5" customHeight="1">
      <c r="A61" s="24" t="s">
        <v>15</v>
      </c>
      <c r="B61" s="25" t="s">
        <v>23</v>
      </c>
      <c r="C61" s="25" t="s">
        <v>17</v>
      </c>
      <c r="D61" s="25" t="s">
        <v>24</v>
      </c>
      <c r="E61" s="25" t="s">
        <v>25</v>
      </c>
      <c r="F61" s="26" t="s">
        <v>20</v>
      </c>
      <c r="G61" s="27" t="s">
        <v>21</v>
      </c>
    </row>
    <row r="62">
      <c r="A62" s="47">
        <v>1.0</v>
      </c>
      <c r="B62" s="32"/>
      <c r="C62" s="32"/>
      <c r="D62" s="32"/>
      <c r="E62" s="32"/>
      <c r="F62" s="33"/>
      <c r="G62" s="31">
        <f t="shared" ref="G62:G70" si="4">E62*F62</f>
        <v>0</v>
      </c>
    </row>
    <row r="63">
      <c r="A63" s="47">
        <v>2.0</v>
      </c>
      <c r="B63" s="32"/>
      <c r="C63" s="32"/>
      <c r="D63" s="32"/>
      <c r="E63" s="32"/>
      <c r="F63" s="33"/>
      <c r="G63" s="31">
        <f t="shared" si="4"/>
        <v>0</v>
      </c>
    </row>
    <row r="64">
      <c r="A64" s="47">
        <v>3.0</v>
      </c>
      <c r="B64" s="32"/>
      <c r="C64" s="32"/>
      <c r="D64" s="32"/>
      <c r="E64" s="32"/>
      <c r="F64" s="33"/>
      <c r="G64" s="31">
        <f t="shared" si="4"/>
        <v>0</v>
      </c>
    </row>
    <row r="65">
      <c r="A65" s="47">
        <v>4.0</v>
      </c>
      <c r="B65" s="32"/>
      <c r="C65" s="32"/>
      <c r="D65" s="32"/>
      <c r="E65" s="32"/>
      <c r="F65" s="33"/>
      <c r="G65" s="31">
        <f t="shared" si="4"/>
        <v>0</v>
      </c>
    </row>
    <row r="66">
      <c r="A66" s="47">
        <v>5.0</v>
      </c>
      <c r="B66" s="32"/>
      <c r="C66" s="32"/>
      <c r="D66" s="32"/>
      <c r="E66" s="32"/>
      <c r="F66" s="33"/>
      <c r="G66" s="31">
        <f t="shared" si="4"/>
        <v>0</v>
      </c>
    </row>
    <row r="67">
      <c r="A67" s="47">
        <v>6.0</v>
      </c>
      <c r="B67" s="32"/>
      <c r="C67" s="32"/>
      <c r="D67" s="32"/>
      <c r="E67" s="32"/>
      <c r="F67" s="33"/>
      <c r="G67" s="31">
        <f t="shared" si="4"/>
        <v>0</v>
      </c>
    </row>
    <row r="68">
      <c r="A68" s="47">
        <v>7.0</v>
      </c>
      <c r="B68" s="32"/>
      <c r="C68" s="32"/>
      <c r="D68" s="32"/>
      <c r="E68" s="32"/>
      <c r="F68" s="33"/>
      <c r="G68" s="31">
        <f t="shared" si="4"/>
        <v>0</v>
      </c>
    </row>
    <row r="69">
      <c r="A69" s="47">
        <v>8.0</v>
      </c>
      <c r="B69" s="32"/>
      <c r="C69" s="32"/>
      <c r="D69" s="32"/>
      <c r="E69" s="32"/>
      <c r="F69" s="33"/>
      <c r="G69" s="31">
        <f t="shared" si="4"/>
        <v>0</v>
      </c>
    </row>
    <row r="70">
      <c r="A70" s="47">
        <v>9.0</v>
      </c>
      <c r="B70" s="32"/>
      <c r="C70" s="32"/>
      <c r="D70" s="32"/>
      <c r="E70" s="32"/>
      <c r="F70" s="33"/>
      <c r="G70" s="31">
        <f t="shared" si="4"/>
        <v>0</v>
      </c>
    </row>
    <row r="71">
      <c r="A71" s="34" t="s">
        <v>22</v>
      </c>
      <c r="B71" s="23"/>
      <c r="C71" s="23"/>
      <c r="D71" s="23"/>
      <c r="E71" s="23"/>
      <c r="F71" s="17"/>
      <c r="G71" s="35">
        <f>SUM(G62:G70)</f>
        <v>0</v>
      </c>
    </row>
    <row r="72">
      <c r="A72" s="36"/>
      <c r="B72" s="12"/>
      <c r="C72" s="12"/>
      <c r="D72" s="12"/>
      <c r="E72" s="12"/>
      <c r="F72" s="12"/>
      <c r="G72" s="14"/>
    </row>
    <row r="73">
      <c r="A73" s="49" t="str">
        <f>"META 5 - "&amp;B18</f>
        <v>META 5 - </v>
      </c>
      <c r="B73" s="23"/>
      <c r="C73" s="23"/>
      <c r="D73" s="23"/>
      <c r="E73" s="23"/>
      <c r="F73" s="23"/>
      <c r="G73" s="20"/>
    </row>
    <row r="74" ht="64.5" customHeight="1">
      <c r="A74" s="24" t="s">
        <v>15</v>
      </c>
      <c r="B74" s="25" t="s">
        <v>23</v>
      </c>
      <c r="C74" s="25" t="s">
        <v>17</v>
      </c>
      <c r="D74" s="25" t="s">
        <v>24</v>
      </c>
      <c r="E74" s="25" t="s">
        <v>25</v>
      </c>
      <c r="F74" s="26" t="s">
        <v>20</v>
      </c>
      <c r="G74" s="27" t="s">
        <v>21</v>
      </c>
    </row>
    <row r="75">
      <c r="A75" s="28">
        <v>1.0</v>
      </c>
      <c r="B75" s="32"/>
      <c r="C75" s="32"/>
      <c r="D75" s="32"/>
      <c r="E75" s="32"/>
      <c r="F75" s="33"/>
      <c r="G75" s="31">
        <f t="shared" ref="G75:G83" si="5">E75*F75</f>
        <v>0</v>
      </c>
    </row>
    <row r="76">
      <c r="A76" s="28">
        <v>2.0</v>
      </c>
      <c r="B76" s="32"/>
      <c r="C76" s="32"/>
      <c r="D76" s="32"/>
      <c r="E76" s="32"/>
      <c r="F76" s="33"/>
      <c r="G76" s="31">
        <f t="shared" si="5"/>
        <v>0</v>
      </c>
    </row>
    <row r="77">
      <c r="A77" s="28">
        <v>3.0</v>
      </c>
      <c r="B77" s="32"/>
      <c r="C77" s="32"/>
      <c r="D77" s="32"/>
      <c r="E77" s="32"/>
      <c r="F77" s="33"/>
      <c r="G77" s="31">
        <f t="shared" si="5"/>
        <v>0</v>
      </c>
    </row>
    <row r="78">
      <c r="A78" s="28">
        <v>4.0</v>
      </c>
      <c r="B78" s="32"/>
      <c r="C78" s="32"/>
      <c r="D78" s="32"/>
      <c r="E78" s="32"/>
      <c r="F78" s="33"/>
      <c r="G78" s="31">
        <f t="shared" si="5"/>
        <v>0</v>
      </c>
    </row>
    <row r="79">
      <c r="A79" s="28">
        <v>5.0</v>
      </c>
      <c r="B79" s="32"/>
      <c r="C79" s="32"/>
      <c r="D79" s="32"/>
      <c r="E79" s="32"/>
      <c r="F79" s="33"/>
      <c r="G79" s="31">
        <f t="shared" si="5"/>
        <v>0</v>
      </c>
    </row>
    <row r="80">
      <c r="A80" s="28">
        <v>6.0</v>
      </c>
      <c r="B80" s="32"/>
      <c r="C80" s="32"/>
      <c r="D80" s="32"/>
      <c r="E80" s="32"/>
      <c r="F80" s="33"/>
      <c r="G80" s="31">
        <f t="shared" si="5"/>
        <v>0</v>
      </c>
    </row>
    <row r="81">
      <c r="A81" s="28">
        <v>7.0</v>
      </c>
      <c r="B81" s="32"/>
      <c r="C81" s="32"/>
      <c r="D81" s="32"/>
      <c r="E81" s="32"/>
      <c r="F81" s="33"/>
      <c r="G81" s="31">
        <f t="shared" si="5"/>
        <v>0</v>
      </c>
    </row>
    <row r="82">
      <c r="A82" s="28">
        <v>8.0</v>
      </c>
      <c r="B82" s="32"/>
      <c r="C82" s="32"/>
      <c r="D82" s="32"/>
      <c r="E82" s="32"/>
      <c r="F82" s="33"/>
      <c r="G82" s="31">
        <f t="shared" si="5"/>
        <v>0</v>
      </c>
    </row>
    <row r="83">
      <c r="A83" s="28">
        <v>9.0</v>
      </c>
      <c r="B83" s="32"/>
      <c r="C83" s="32"/>
      <c r="D83" s="32"/>
      <c r="E83" s="32"/>
      <c r="F83" s="33"/>
      <c r="G83" s="31">
        <f t="shared" si="5"/>
        <v>0</v>
      </c>
    </row>
    <row r="84">
      <c r="A84" s="34" t="s">
        <v>22</v>
      </c>
      <c r="B84" s="23"/>
      <c r="C84" s="23"/>
      <c r="D84" s="23"/>
      <c r="E84" s="23"/>
      <c r="F84" s="17"/>
      <c r="G84" s="35">
        <f>SUM(G75:G83)</f>
        <v>0</v>
      </c>
    </row>
    <row r="85">
      <c r="A85" s="50"/>
      <c r="G85" s="6"/>
    </row>
    <row r="86">
      <c r="A86" s="51" t="s">
        <v>26</v>
      </c>
      <c r="B86" s="23"/>
      <c r="C86" s="23"/>
      <c r="D86" s="23"/>
      <c r="E86" s="23"/>
      <c r="F86" s="23"/>
      <c r="G86" s="20"/>
    </row>
    <row r="87">
      <c r="A87" s="28">
        <v>1.0</v>
      </c>
      <c r="B87" s="29" t="str">
        <f>A21</f>
        <v>META 1 - </v>
      </c>
      <c r="C87" s="33">
        <f>G32</f>
        <v>0</v>
      </c>
      <c r="D87" s="52"/>
      <c r="G87" s="6"/>
    </row>
    <row r="88">
      <c r="A88" s="28">
        <v>2.0</v>
      </c>
      <c r="B88" s="29" t="str">
        <f>A34</f>
        <v>META 2 - </v>
      </c>
      <c r="C88" s="33">
        <f>G45</f>
        <v>0</v>
      </c>
      <c r="G88" s="6"/>
    </row>
    <row r="89">
      <c r="A89" s="28">
        <v>3.0</v>
      </c>
      <c r="B89" s="29" t="str">
        <f>A47</f>
        <v>META 3 - </v>
      </c>
      <c r="C89" s="33">
        <f>G58</f>
        <v>0</v>
      </c>
      <c r="G89" s="6"/>
    </row>
    <row r="90">
      <c r="A90" s="28">
        <v>4.0</v>
      </c>
      <c r="B90" s="29" t="str">
        <f>A60</f>
        <v>META 4 - </v>
      </c>
      <c r="C90" s="33">
        <f>G71</f>
        <v>0</v>
      </c>
      <c r="G90" s="6"/>
    </row>
    <row r="91">
      <c r="A91" s="28">
        <v>5.0</v>
      </c>
      <c r="B91" s="29" t="str">
        <f>A73</f>
        <v>META 5 - </v>
      </c>
      <c r="C91" s="33">
        <f>G84</f>
        <v>0</v>
      </c>
      <c r="G91" s="6"/>
    </row>
    <row r="92">
      <c r="A92" s="53" t="s">
        <v>22</v>
      </c>
      <c r="B92" s="54"/>
      <c r="C92" s="55">
        <f>SUM(C87:C91)</f>
        <v>0</v>
      </c>
      <c r="G92" s="6"/>
    </row>
    <row r="93">
      <c r="A93" s="56" t="s">
        <v>27</v>
      </c>
      <c r="B93" s="23"/>
      <c r="C93" s="23"/>
      <c r="D93" s="23"/>
      <c r="E93" s="23"/>
      <c r="F93" s="23"/>
      <c r="G93" s="20"/>
    </row>
    <row r="94">
      <c r="A94" s="57"/>
      <c r="G94" s="6"/>
    </row>
    <row r="95">
      <c r="A95" s="58"/>
      <c r="G95" s="6"/>
    </row>
    <row r="96">
      <c r="A96" s="58"/>
      <c r="G96" s="6"/>
    </row>
    <row r="97">
      <c r="A97" s="58"/>
      <c r="G97" s="6"/>
    </row>
    <row r="98">
      <c r="A98" s="58"/>
      <c r="G98" s="6"/>
    </row>
    <row r="99">
      <c r="A99" s="58"/>
      <c r="G99" s="6"/>
    </row>
    <row r="100">
      <c r="A100" s="58"/>
      <c r="G100" s="6"/>
    </row>
    <row r="101">
      <c r="A101" s="58"/>
      <c r="G101" s="6"/>
    </row>
    <row r="102">
      <c r="A102" s="58"/>
      <c r="G102" s="6"/>
    </row>
    <row r="103" ht="25.5" customHeight="1">
      <c r="A103" s="59" t="s">
        <v>28</v>
      </c>
      <c r="B103" s="60"/>
      <c r="C103" s="60"/>
      <c r="D103" s="60"/>
      <c r="E103" s="60"/>
      <c r="F103" s="60"/>
      <c r="G103" s="61"/>
    </row>
    <row r="104" ht="34.5" customHeight="1">
      <c r="A104" s="58"/>
      <c r="G104" s="6"/>
    </row>
    <row r="105" ht="59.25" customHeight="1">
      <c r="A105" s="62"/>
      <c r="B105" s="63"/>
      <c r="C105" s="63"/>
      <c r="D105" s="63"/>
      <c r="E105" s="63"/>
      <c r="F105" s="63"/>
      <c r="G105" s="64"/>
    </row>
    <row r="106">
      <c r="A106" s="57"/>
      <c r="B106" s="52"/>
      <c r="C106" s="52"/>
      <c r="D106" s="52"/>
      <c r="E106" s="52"/>
      <c r="F106" s="65"/>
      <c r="G106" s="66"/>
    </row>
    <row r="107">
      <c r="A107" s="57"/>
      <c r="B107" s="52"/>
      <c r="C107" s="67" t="s">
        <v>29</v>
      </c>
      <c r="E107" s="6"/>
      <c r="F107" s="65"/>
      <c r="G107" s="66"/>
    </row>
    <row r="108">
      <c r="A108" s="57"/>
      <c r="B108" s="52"/>
      <c r="F108" s="65"/>
      <c r="G108" s="66"/>
    </row>
    <row r="109">
      <c r="A109" s="57"/>
      <c r="B109" s="52"/>
      <c r="C109" s="67" t="s">
        <v>30</v>
      </c>
      <c r="E109" s="6"/>
      <c r="F109" s="65"/>
      <c r="G109" s="66"/>
    </row>
    <row r="110">
      <c r="A110" s="57"/>
      <c r="B110" s="52"/>
      <c r="C110" s="68" t="s">
        <v>31</v>
      </c>
      <c r="E110" s="6"/>
      <c r="F110" s="65"/>
      <c r="G110" s="66"/>
    </row>
    <row r="111">
      <c r="A111" s="69"/>
      <c r="B111" s="70"/>
      <c r="C111" s="71" t="s">
        <v>32</v>
      </c>
      <c r="D111" s="72"/>
      <c r="E111" s="73"/>
      <c r="F111" s="74"/>
      <c r="G111" s="75"/>
    </row>
  </sheetData>
  <mergeCells count="56">
    <mergeCell ref="A58:F58"/>
    <mergeCell ref="A59:G59"/>
    <mergeCell ref="A60:G60"/>
    <mergeCell ref="A71:F71"/>
    <mergeCell ref="A72:G72"/>
    <mergeCell ref="A73:G73"/>
    <mergeCell ref="A84:F84"/>
    <mergeCell ref="A85:G85"/>
    <mergeCell ref="A86:G86"/>
    <mergeCell ref="D87:G92"/>
    <mergeCell ref="A92:B92"/>
    <mergeCell ref="A93:G93"/>
    <mergeCell ref="A103:G105"/>
    <mergeCell ref="A94:G102"/>
    <mergeCell ref="A2:G2"/>
    <mergeCell ref="A3:G3"/>
    <mergeCell ref="A4:G4"/>
    <mergeCell ref="A5:G5"/>
    <mergeCell ref="A6:G6"/>
    <mergeCell ref="A7:G7"/>
    <mergeCell ref="A8:G8"/>
    <mergeCell ref="A1:G1"/>
    <mergeCell ref="A9:G9"/>
    <mergeCell ref="A10:G10"/>
    <mergeCell ref="A11:G11"/>
    <mergeCell ref="A12:G12"/>
    <mergeCell ref="B13:C13"/>
    <mergeCell ref="D13:E13"/>
    <mergeCell ref="F13:G13"/>
    <mergeCell ref="D16:E16"/>
    <mergeCell ref="F16:G16"/>
    <mergeCell ref="B14:C14"/>
    <mergeCell ref="D14:E14"/>
    <mergeCell ref="F14:G14"/>
    <mergeCell ref="B15:C15"/>
    <mergeCell ref="D15:E15"/>
    <mergeCell ref="F15:G15"/>
    <mergeCell ref="B16:C16"/>
    <mergeCell ref="B17:C17"/>
    <mergeCell ref="D17:E17"/>
    <mergeCell ref="F17:G17"/>
    <mergeCell ref="B18:C18"/>
    <mergeCell ref="D18:E18"/>
    <mergeCell ref="F18:G18"/>
    <mergeCell ref="A19:G19"/>
    <mergeCell ref="A20:G20"/>
    <mergeCell ref="A21:G21"/>
    <mergeCell ref="A32:F32"/>
    <mergeCell ref="A33:G33"/>
    <mergeCell ref="A34:G34"/>
    <mergeCell ref="A45:F45"/>
    <mergeCell ref="A47:G47"/>
    <mergeCell ref="C107:E107"/>
    <mergeCell ref="C109:E109"/>
    <mergeCell ref="C110:E110"/>
    <mergeCell ref="C111:E111"/>
  </mergeCells>
  <conditionalFormatting sqref="B14:C14">
    <cfRule type="notContainsBlanks" dxfId="0" priority="1">
      <formula>LEN(TRIM(B14))&gt;0</formula>
    </cfRule>
  </conditionalFormatting>
  <conditionalFormatting sqref="B15:C15">
    <cfRule type="notContainsBlanks" dxfId="1" priority="2">
      <formula>LEN(TRIM(B15))&gt;0</formula>
    </cfRule>
  </conditionalFormatting>
  <conditionalFormatting sqref="B16:C16">
    <cfRule type="notContainsBlanks" dxfId="2" priority="3">
      <formula>LEN(TRIM(B16))&gt;0</formula>
    </cfRule>
  </conditionalFormatting>
  <conditionalFormatting sqref="B17:C17">
    <cfRule type="notContainsBlanks" dxfId="3" priority="4">
      <formula>LEN(TRIM(B17))&gt;0</formula>
    </cfRule>
  </conditionalFormatting>
  <conditionalFormatting sqref="B18:C18">
    <cfRule type="notContainsBlanks" dxfId="4" priority="5">
      <formula>LEN(TRIM(B18))&gt;0</formula>
    </cfRule>
  </conditionalFormatting>
  <conditionalFormatting sqref="B87:C87">
    <cfRule type="expression" dxfId="0" priority="6">
      <formula>C87&gt;0</formula>
    </cfRule>
  </conditionalFormatting>
  <conditionalFormatting sqref="C87">
    <cfRule type="cellIs" dxfId="0" priority="7" operator="greaterThan">
      <formula>0</formula>
    </cfRule>
  </conditionalFormatting>
  <conditionalFormatting sqref="C88">
    <cfRule type="cellIs" dxfId="1" priority="8" operator="greaterThan">
      <formula>0</formula>
    </cfRule>
  </conditionalFormatting>
  <conditionalFormatting sqref="B88">
    <cfRule type="expression" dxfId="1" priority="9">
      <formula>C88&gt;0</formula>
    </cfRule>
  </conditionalFormatting>
  <conditionalFormatting sqref="C89">
    <cfRule type="cellIs" dxfId="2" priority="10" operator="greaterThan">
      <formula>0</formula>
    </cfRule>
  </conditionalFormatting>
  <conditionalFormatting sqref="B89">
    <cfRule type="expression" dxfId="2" priority="11">
      <formula>C89&gt;0</formula>
    </cfRule>
  </conditionalFormatting>
  <conditionalFormatting sqref="C90">
    <cfRule type="cellIs" dxfId="3" priority="12" operator="greaterThan">
      <formula>0</formula>
    </cfRule>
  </conditionalFormatting>
  <conditionalFormatting sqref="B90">
    <cfRule type="expression" dxfId="3" priority="13">
      <formula>C90&gt;0</formula>
    </cfRule>
  </conditionalFormatting>
  <conditionalFormatting sqref="C91">
    <cfRule type="cellIs" dxfId="4" priority="14" operator="greaterThan">
      <formula>0</formula>
    </cfRule>
  </conditionalFormatting>
  <conditionalFormatting sqref="B91">
    <cfRule type="expression" dxfId="4" priority="15">
      <formula>C91&gt;0</formula>
    </cfRule>
  </conditionalFormatting>
  <dataValidations>
    <dataValidation type="list" allowBlank="1" showErrorMessage="1" sqref="C23:C31 C36:C44 C49:C57 C62:C70 C75:C83">
      <formula1>"Serviços,Bens,Outros"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